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arko Brkan\Desktop\"/>
    </mc:Choice>
  </mc:AlternateContent>
  <xr:revisionPtr revIDLastSave="0" documentId="8_{068A6E74-397F-4E70-8501-87333BF978BB}" xr6:coauthVersionLast="47" xr6:coauthVersionMax="47" xr10:uidLastSave="{00000000-0000-0000-0000-000000000000}"/>
  <bookViews>
    <workbookView xWindow="-110" yWindow="-110" windowWidth="19420" windowHeight="10420" xr2:uid="{B29CB6B8-1412-4F3B-AE0E-BA17EBD9C393}"/>
  </bookViews>
  <sheets>
    <sheet name="2023" sheetId="3" r:id="rId1"/>
    <sheet name="2022" sheetId="1" r:id="rId2"/>
    <sheet name="2021"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 l="1"/>
  <c r="B3" i="3"/>
  <c r="B23" i="3"/>
  <c r="B20" i="3"/>
</calcChain>
</file>

<file path=xl/sharedStrings.xml><?xml version="1.0" encoding="utf-8"?>
<sst xmlns="http://schemas.openxmlformats.org/spreadsheetml/2006/main" count="106" uniqueCount="71">
  <si>
    <t>Porticus Fondacija</t>
  </si>
  <si>
    <t>Danas je novi den Slovenia</t>
  </si>
  <si>
    <t>Centar za demokratsku tranziciju Crna Gora</t>
  </si>
  <si>
    <t>Evropska Unija</t>
  </si>
  <si>
    <t>CCFD Fondacija Francuska</t>
  </si>
  <si>
    <t>Metamorphosis fondacija Makedonija</t>
  </si>
  <si>
    <t>Ambasada Kraljevine Holancije u BiH</t>
  </si>
  <si>
    <t>Ambasada SAD-a u BiH</t>
  </si>
  <si>
    <t xml:space="preserve">EEA Norway </t>
  </si>
  <si>
    <t>CIPE SAD</t>
  </si>
  <si>
    <t>Rockafeller Brothers Fund</t>
  </si>
  <si>
    <t>IFCN Poynter</t>
  </si>
  <si>
    <t>DT Institut SAD - Information Access Fund</t>
  </si>
  <si>
    <t xml:space="preserve">NED </t>
  </si>
  <si>
    <t>Porticus</t>
  </si>
  <si>
    <t>NED</t>
  </si>
  <si>
    <t>Balkan Trust for Democracy</t>
  </si>
  <si>
    <t>IFCN Podcast</t>
  </si>
  <si>
    <t xml:space="preserve">Rockafeller Brothers Fund </t>
  </si>
  <si>
    <t>CIPE</t>
  </si>
  <si>
    <t>Techsoup</t>
  </si>
  <si>
    <t>Delegacija EU</t>
  </si>
  <si>
    <t>IOM</t>
  </si>
  <si>
    <t>Prihod</t>
  </si>
  <si>
    <t>Izvor</t>
  </si>
  <si>
    <t>Source</t>
  </si>
  <si>
    <t>Income BAM</t>
  </si>
  <si>
    <t>Description of the program</t>
  </si>
  <si>
    <t xml:space="preserve">To improve the openness and accountability of local level government in BiH </t>
  </si>
  <si>
    <t>Three different programs - one is to support regional efforts of SEECheck network on fighting disinformation, second is to support promotion of accountability of officials through Istinomjer project and third one is to improve the capacity on political process monitoring and technology utilisation for the MENA region activists</t>
  </si>
  <si>
    <t>Two programs - one on establishing a portal for showing the current news based on media ideology and bias, other on portal for opening the parliaments in BiH</t>
  </si>
  <si>
    <t>To support the SEECheck fact-checking network</t>
  </si>
  <si>
    <t>Two programs - one for the implementation of the local index of openness, other for starting an e-petition online tool on local level of government</t>
  </si>
  <si>
    <t>Monitoring foreign influenced disinformation in the region</t>
  </si>
  <si>
    <t>Implementation of a regional media conference in Sarajevo</t>
  </si>
  <si>
    <t>To improve the openness of cantonal government in BiH</t>
  </si>
  <si>
    <t>A regional program to improve anti-corruption efforts in the region</t>
  </si>
  <si>
    <t>A pilot program on introducing the bussiness community to the fight against disinformation</t>
  </si>
  <si>
    <t>Core grant for organizations work</t>
  </si>
  <si>
    <t>For training of new potential IFCN members from the Balkans</t>
  </si>
  <si>
    <t>For the implementation of the regional index of openness of the governments and parliaments</t>
  </si>
  <si>
    <t>To fight COVID related disinformation in BiH</t>
  </si>
  <si>
    <t>To create regional video podcast of the regional fact-checking SEECheck network</t>
  </si>
  <si>
    <t>Core support</t>
  </si>
  <si>
    <t>For the implementation of the local index of openness</t>
  </si>
  <si>
    <t>For the work with the bussiness community on advocating for socio-economical reforms in BiH</t>
  </si>
  <si>
    <t>For the improvement of media literacy of various actors in the SEE region</t>
  </si>
  <si>
    <t>Research on the impact of COVID on increase of believers in conspiracy theories</t>
  </si>
  <si>
    <t>Research on the extremism in BiH</t>
  </si>
  <si>
    <t xml:space="preserve">European Service Network </t>
  </si>
  <si>
    <t>Mixer</t>
  </si>
  <si>
    <t>UNESCO</t>
  </si>
  <si>
    <t xml:space="preserve">Internews Network </t>
  </si>
  <si>
    <t>Centar za demokratsku tranziciju</t>
  </si>
  <si>
    <t>Balkan Trust for Democracy (BTD)</t>
  </si>
  <si>
    <t>OSF</t>
  </si>
  <si>
    <t>GIZ</t>
  </si>
  <si>
    <t>Evropska Unija ( SC &amp; SOSDemoc)</t>
  </si>
  <si>
    <t>Glasometar</t>
  </si>
  <si>
    <t>Two programs - one to support the SEECheck fact-checking network, other to support a CSO-academic exhange in 5 countries in Europe</t>
  </si>
  <si>
    <t xml:space="preserve">SELDI </t>
  </si>
  <si>
    <t>To support participation of the activities of the SELDI network</t>
  </si>
  <si>
    <t>To support the implementation of the POINT conference</t>
  </si>
  <si>
    <t>To support debunking and fact-checking activities</t>
  </si>
  <si>
    <t>To support the media in developing fact-checking capacities</t>
  </si>
  <si>
    <t>To work on cyber resilience of media and CSOs in BiH</t>
  </si>
  <si>
    <t>For the implementation of research and publication of the regional index of openness for BiH</t>
  </si>
  <si>
    <t>For the implementation of POINT conference</t>
  </si>
  <si>
    <t>To implement the Glasometer tool  in BiH</t>
  </si>
  <si>
    <t xml:space="preserve">For the work on coordinating the Working thematic group on Digitalization and Connectivity within the Berlin process summit in Tirana </t>
  </si>
  <si>
    <t xml:space="preserve">For the development of capacities and production of prebunking content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</si>
</sst>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4" fontId="0" fillId="0" borderId="0" xfId="0" applyNumberFormat="1"/>
    <xf numFmtId="4" fontId="1" fillId="0" borderId="0" xfId="0" applyNumberFormat="1" applyFont="1"/>
    <xf numFmtId="0" fontId="1" fillId="0" borderId="0" xfId="0" applyFont="1" applyAlignment="1">
      <alignment wrapText="1"/>
    </xf>
    <xf numFmtId="0" fontId="0" fillId="0" borderId="0" xfId="0" applyAlignment="1">
      <alignment wrapText="1"/>
    </xf>
    <xf numFmtId="3"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C5D66-9783-45E5-8B5E-8137BB602BF6}">
  <dimension ref="A1:H26"/>
  <sheetViews>
    <sheetView tabSelected="1" topLeftCell="A6" workbookViewId="0">
      <selection activeCell="C22" sqref="C22"/>
    </sheetView>
  </sheetViews>
  <sheetFormatPr defaultRowHeight="14.5" x14ac:dyDescent="0.35"/>
  <cols>
    <col min="1" max="1" width="40.26953125" customWidth="1"/>
    <col min="2" max="2" width="13.26953125" style="1" customWidth="1"/>
    <col min="3" max="3" width="44.90625" customWidth="1"/>
    <col min="7" max="7" width="16.81640625" customWidth="1"/>
  </cols>
  <sheetData>
    <row r="1" spans="1:8" x14ac:dyDescent="0.35">
      <c r="A1" s="1" t="s">
        <v>25</v>
      </c>
      <c r="B1" s="1" t="s">
        <v>26</v>
      </c>
      <c r="C1" s="1" t="s">
        <v>27</v>
      </c>
    </row>
    <row r="2" spans="1:8" x14ac:dyDescent="0.35">
      <c r="A2" s="1" t="s">
        <v>0</v>
      </c>
      <c r="B2" s="6">
        <v>7823.32</v>
      </c>
      <c r="C2" s="1" t="s">
        <v>28</v>
      </c>
      <c r="G2" s="1"/>
      <c r="H2" s="6"/>
    </row>
    <row r="3" spans="1:8" x14ac:dyDescent="0.35">
      <c r="A3" s="1" t="s">
        <v>13</v>
      </c>
      <c r="B3" s="6">
        <f>5822+71093+180528+214397+20187+86764+30000</f>
        <v>608791</v>
      </c>
      <c r="C3" s="1" t="s">
        <v>29</v>
      </c>
      <c r="G3" s="1"/>
      <c r="H3" s="6"/>
    </row>
    <row r="4" spans="1:8" x14ac:dyDescent="0.35">
      <c r="A4" s="1" t="s">
        <v>1</v>
      </c>
      <c r="B4" s="6">
        <v>44799</v>
      </c>
      <c r="C4" s="1" t="s">
        <v>30</v>
      </c>
      <c r="G4" s="1"/>
      <c r="H4" s="6"/>
    </row>
    <row r="5" spans="1:8" x14ac:dyDescent="0.35">
      <c r="A5" s="1" t="s">
        <v>57</v>
      </c>
      <c r="B5" s="6">
        <v>462559</v>
      </c>
      <c r="C5" s="1" t="s">
        <v>59</v>
      </c>
      <c r="G5" s="1"/>
      <c r="H5" s="6"/>
    </row>
    <row r="6" spans="1:8" x14ac:dyDescent="0.35">
      <c r="A6" s="1" t="s">
        <v>4</v>
      </c>
      <c r="B6" s="6">
        <v>45805</v>
      </c>
      <c r="C6" s="1" t="s">
        <v>32</v>
      </c>
      <c r="G6" s="1"/>
      <c r="H6" s="6"/>
    </row>
    <row r="7" spans="1:8" x14ac:dyDescent="0.35">
      <c r="A7" s="1" t="s">
        <v>5</v>
      </c>
      <c r="B7" s="6">
        <f>131316+950</f>
        <v>132266</v>
      </c>
      <c r="C7" s="1" t="s">
        <v>33</v>
      </c>
      <c r="G7" s="1"/>
      <c r="H7" s="6"/>
    </row>
    <row r="8" spans="1:8" x14ac:dyDescent="0.35">
      <c r="A8" s="1" t="s">
        <v>8</v>
      </c>
      <c r="B8" s="6">
        <v>56663</v>
      </c>
      <c r="C8" s="1" t="s">
        <v>36</v>
      </c>
      <c r="G8" s="1"/>
      <c r="H8" s="6"/>
    </row>
    <row r="9" spans="1:8" x14ac:dyDescent="0.35">
      <c r="A9" s="1" t="s">
        <v>9</v>
      </c>
      <c r="B9" s="6">
        <v>35359</v>
      </c>
      <c r="C9" s="1" t="s">
        <v>37</v>
      </c>
      <c r="G9" s="1"/>
      <c r="H9" s="6"/>
    </row>
    <row r="10" spans="1:8" x14ac:dyDescent="0.35">
      <c r="A10" s="1" t="s">
        <v>10</v>
      </c>
      <c r="B10" s="6">
        <v>67892.747000000003</v>
      </c>
      <c r="C10" s="1" t="s">
        <v>38</v>
      </c>
      <c r="G10" s="1"/>
      <c r="H10" s="6"/>
    </row>
    <row r="11" spans="1:8" x14ac:dyDescent="0.35">
      <c r="A11" s="1" t="s">
        <v>12</v>
      </c>
      <c r="B11" s="6">
        <v>20500</v>
      </c>
      <c r="C11" s="1" t="s">
        <v>31</v>
      </c>
      <c r="G11" s="1"/>
      <c r="H11" s="6"/>
    </row>
    <row r="12" spans="1:8" x14ac:dyDescent="0.35">
      <c r="A12" s="1" t="s">
        <v>60</v>
      </c>
      <c r="B12" s="6">
        <v>1498.83</v>
      </c>
      <c r="C12" s="1" t="s">
        <v>61</v>
      </c>
      <c r="G12" s="1"/>
      <c r="H12" s="6"/>
    </row>
    <row r="13" spans="1:8" x14ac:dyDescent="0.35">
      <c r="A13" s="1" t="s">
        <v>50</v>
      </c>
      <c r="B13" s="6">
        <v>39116.6</v>
      </c>
      <c r="C13" s="1" t="s">
        <v>62</v>
      </c>
      <c r="G13" s="1"/>
      <c r="H13" s="6"/>
    </row>
    <row r="14" spans="1:8" x14ac:dyDescent="0.35">
      <c r="A14" s="1" t="s">
        <v>49</v>
      </c>
      <c r="B14" s="6">
        <v>21898.94</v>
      </c>
      <c r="C14" s="1" t="s">
        <v>63</v>
      </c>
      <c r="G14" s="1"/>
      <c r="H14" s="6"/>
    </row>
    <row r="15" spans="1:8" x14ac:dyDescent="0.35">
      <c r="A15" s="1" t="s">
        <v>51</v>
      </c>
      <c r="B15" s="6">
        <v>25503</v>
      </c>
      <c r="C15" s="1" t="s">
        <v>64</v>
      </c>
      <c r="G15" s="1"/>
      <c r="H15" s="6"/>
    </row>
    <row r="16" spans="1:8" x14ac:dyDescent="0.35">
      <c r="A16" s="1" t="s">
        <v>52</v>
      </c>
      <c r="B16" s="6">
        <v>77432</v>
      </c>
      <c r="C16" s="1" t="s">
        <v>65</v>
      </c>
      <c r="G16" s="1"/>
      <c r="H16" s="6"/>
    </row>
    <row r="17" spans="1:8" x14ac:dyDescent="0.35">
      <c r="A17" s="1" t="s">
        <v>53</v>
      </c>
      <c r="B17" s="6">
        <v>21933</v>
      </c>
      <c r="C17" s="1" t="s">
        <v>66</v>
      </c>
      <c r="G17" s="1"/>
      <c r="H17" s="6"/>
    </row>
    <row r="18" spans="1:8" x14ac:dyDescent="0.35">
      <c r="A18" s="1" t="s">
        <v>54</v>
      </c>
      <c r="B18" s="6">
        <v>39992.5</v>
      </c>
      <c r="C18" s="1" t="s">
        <v>67</v>
      </c>
      <c r="G18" s="1"/>
      <c r="H18" s="6"/>
    </row>
    <row r="19" spans="1:8" x14ac:dyDescent="0.35">
      <c r="A19" s="1" t="s">
        <v>58</v>
      </c>
      <c r="B19" s="6">
        <v>5822</v>
      </c>
      <c r="C19" s="1" t="s">
        <v>68</v>
      </c>
      <c r="G19" s="1"/>
      <c r="H19" s="6"/>
    </row>
    <row r="20" spans="1:8" x14ac:dyDescent="0.35">
      <c r="A20" s="1" t="s">
        <v>55</v>
      </c>
      <c r="B20" s="6">
        <f>22300+26500.99+16481</f>
        <v>65281.990000000005</v>
      </c>
      <c r="C20" s="1" t="s">
        <v>69</v>
      </c>
      <c r="G20" s="1"/>
      <c r="H20" s="6"/>
    </row>
    <row r="21" spans="1:8" x14ac:dyDescent="0.35">
      <c r="A21" s="1" t="s">
        <v>6</v>
      </c>
      <c r="B21" s="6">
        <v>4372.6899999999996</v>
      </c>
      <c r="C21" s="1" t="s">
        <v>34</v>
      </c>
      <c r="G21" s="1"/>
      <c r="H21" s="6"/>
    </row>
    <row r="22" spans="1:8" x14ac:dyDescent="0.35">
      <c r="A22" s="1" t="s">
        <v>56</v>
      </c>
      <c r="B22" s="6">
        <v>20528</v>
      </c>
      <c r="C22" s="1" t="s">
        <v>70</v>
      </c>
      <c r="G22" s="1"/>
      <c r="H22" s="6"/>
    </row>
    <row r="23" spans="1:8" x14ac:dyDescent="0.35">
      <c r="B23" s="6">
        <f>SUM(B2:B22)</f>
        <v>1805837.6169999999</v>
      </c>
      <c r="G23" s="1"/>
      <c r="H23" s="6"/>
    </row>
    <row r="24" spans="1:8" x14ac:dyDescent="0.35">
      <c r="G24" s="1"/>
      <c r="H24" s="6"/>
    </row>
    <row r="25" spans="1:8" x14ac:dyDescent="0.35">
      <c r="G25" s="1"/>
      <c r="H25" s="6"/>
    </row>
    <row r="26" spans="1:8" x14ac:dyDescent="0.35">
      <c r="B26"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D3F6C-8BB7-4FCA-8EDB-CB4A487C24B3}">
  <dimension ref="A1:D14"/>
  <sheetViews>
    <sheetView workbookViewId="0">
      <selection activeCell="C8" sqref="C8"/>
    </sheetView>
  </sheetViews>
  <sheetFormatPr defaultRowHeight="14.5" x14ac:dyDescent="0.35"/>
  <cols>
    <col min="1" max="1" width="25" customWidth="1"/>
    <col min="2" max="2" width="16.08984375" style="1" customWidth="1"/>
    <col min="3" max="3" width="27.36328125" style="1" customWidth="1"/>
  </cols>
  <sheetData>
    <row r="1" spans="1:4" x14ac:dyDescent="0.35">
      <c r="A1" s="1" t="s">
        <v>25</v>
      </c>
      <c r="B1" s="1" t="s">
        <v>26</v>
      </c>
      <c r="C1" s="1" t="s">
        <v>27</v>
      </c>
    </row>
    <row r="2" spans="1:4" s="1" customFormat="1" x14ac:dyDescent="0.35">
      <c r="A2" s="1" t="s">
        <v>0</v>
      </c>
      <c r="B2" s="1">
        <v>176024</v>
      </c>
      <c r="C2" s="1" t="s">
        <v>28</v>
      </c>
    </row>
    <row r="3" spans="1:4" s="1" customFormat="1" x14ac:dyDescent="0.35">
      <c r="A3" s="1" t="s">
        <v>13</v>
      </c>
      <c r="B3" s="1">
        <v>626150</v>
      </c>
      <c r="C3" s="1" t="s">
        <v>29</v>
      </c>
    </row>
    <row r="4" spans="1:4" x14ac:dyDescent="0.35">
      <c r="A4" s="1" t="s">
        <v>1</v>
      </c>
      <c r="B4" s="1">
        <v>103323</v>
      </c>
      <c r="C4" s="1" t="s">
        <v>30</v>
      </c>
      <c r="D4" s="2"/>
    </row>
    <row r="5" spans="1:4" s="1" customFormat="1" x14ac:dyDescent="0.35">
      <c r="A5" s="1" t="s">
        <v>3</v>
      </c>
      <c r="B5" s="1">
        <v>246208</v>
      </c>
      <c r="C5" s="1" t="s">
        <v>31</v>
      </c>
    </row>
    <row r="6" spans="1:4" s="1" customFormat="1" x14ac:dyDescent="0.35">
      <c r="A6" s="1" t="s">
        <v>4</v>
      </c>
      <c r="B6" s="1">
        <v>88012</v>
      </c>
      <c r="C6" s="1" t="s">
        <v>32</v>
      </c>
    </row>
    <row r="7" spans="1:4" s="1" customFormat="1" x14ac:dyDescent="0.35">
      <c r="A7" s="1" t="s">
        <v>5</v>
      </c>
      <c r="B7" s="1">
        <v>19558</v>
      </c>
      <c r="C7" s="1" t="s">
        <v>33</v>
      </c>
    </row>
    <row r="8" spans="1:4" s="1" customFormat="1" x14ac:dyDescent="0.35">
      <c r="A8" s="1" t="s">
        <v>6</v>
      </c>
      <c r="B8" s="1">
        <v>52848</v>
      </c>
      <c r="C8" s="1" t="s">
        <v>34</v>
      </c>
    </row>
    <row r="9" spans="1:4" s="1" customFormat="1" x14ac:dyDescent="0.35">
      <c r="A9" s="1" t="s">
        <v>7</v>
      </c>
      <c r="B9" s="1">
        <v>29482</v>
      </c>
      <c r="C9" s="1" t="s">
        <v>35</v>
      </c>
      <c r="D9" s="3"/>
    </row>
    <row r="10" spans="1:4" s="1" customFormat="1" x14ac:dyDescent="0.35">
      <c r="A10" s="1" t="s">
        <v>8</v>
      </c>
      <c r="B10" s="1">
        <v>50881</v>
      </c>
      <c r="C10" s="1" t="s">
        <v>36</v>
      </c>
      <c r="D10" s="3"/>
    </row>
    <row r="11" spans="1:4" s="1" customFormat="1" x14ac:dyDescent="0.35">
      <c r="A11" s="1" t="s">
        <v>9</v>
      </c>
      <c r="B11" s="1">
        <v>75250</v>
      </c>
      <c r="C11" s="1" t="s">
        <v>37</v>
      </c>
      <c r="D11" s="3"/>
    </row>
    <row r="12" spans="1:4" s="1" customFormat="1" x14ac:dyDescent="0.35">
      <c r="A12" s="1" t="s">
        <v>10</v>
      </c>
      <c r="B12" s="1">
        <v>69929</v>
      </c>
      <c r="C12" s="1" t="s">
        <v>38</v>
      </c>
      <c r="D12" s="3"/>
    </row>
    <row r="13" spans="1:4" s="1" customFormat="1" x14ac:dyDescent="0.35">
      <c r="A13" s="1" t="s">
        <v>11</v>
      </c>
      <c r="B13" s="1">
        <v>95043</v>
      </c>
      <c r="C13" s="1" t="s">
        <v>39</v>
      </c>
      <c r="D13" s="3"/>
    </row>
    <row r="14" spans="1:4" s="1" customFormat="1" x14ac:dyDescent="0.35">
      <c r="A14" s="1" t="s">
        <v>12</v>
      </c>
      <c r="B14" s="1">
        <v>224687</v>
      </c>
      <c r="C14" s="1" t="s">
        <v>31</v>
      </c>
      <c r="D14"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E1105-04C8-4D23-8CAB-718073E12C3D}">
  <dimension ref="A1:C17"/>
  <sheetViews>
    <sheetView workbookViewId="0">
      <selection activeCell="A17" sqref="A17"/>
    </sheetView>
  </sheetViews>
  <sheetFormatPr defaultRowHeight="14.5" x14ac:dyDescent="0.35"/>
  <cols>
    <col min="1" max="1" width="41.6328125" style="5" customWidth="1"/>
    <col min="2" max="2" width="16.54296875" customWidth="1"/>
  </cols>
  <sheetData>
    <row r="1" spans="1:3" s="1" customFormat="1" x14ac:dyDescent="0.35">
      <c r="A1" s="4" t="s">
        <v>24</v>
      </c>
      <c r="B1" s="1" t="s">
        <v>23</v>
      </c>
    </row>
    <row r="2" spans="1:3" s="1" customFormat="1" x14ac:dyDescent="0.35">
      <c r="A2" s="4" t="s">
        <v>14</v>
      </c>
      <c r="B2" s="1">
        <v>264037</v>
      </c>
      <c r="C2" s="1" t="s">
        <v>28</v>
      </c>
    </row>
    <row r="3" spans="1:3" s="1" customFormat="1" x14ac:dyDescent="0.35">
      <c r="A3" s="4" t="s">
        <v>15</v>
      </c>
      <c r="B3" s="1">
        <v>428640</v>
      </c>
      <c r="C3" s="1" t="s">
        <v>29</v>
      </c>
    </row>
    <row r="4" spans="1:3" s="1" customFormat="1" x14ac:dyDescent="0.35">
      <c r="A4" s="4" t="s">
        <v>2</v>
      </c>
      <c r="B4" s="1">
        <v>20099</v>
      </c>
      <c r="C4" s="1" t="s">
        <v>40</v>
      </c>
    </row>
    <row r="5" spans="1:3" s="1" customFormat="1" x14ac:dyDescent="0.35">
      <c r="A5" s="4" t="s">
        <v>1</v>
      </c>
      <c r="B5" s="1">
        <v>28500</v>
      </c>
      <c r="C5" s="1" t="s">
        <v>30</v>
      </c>
    </row>
    <row r="6" spans="1:3" s="1" customFormat="1" x14ac:dyDescent="0.35">
      <c r="A6" s="4" t="s">
        <v>12</v>
      </c>
      <c r="B6" s="1">
        <v>80676</v>
      </c>
      <c r="C6" s="1" t="s">
        <v>31</v>
      </c>
    </row>
    <row r="7" spans="1:3" s="1" customFormat="1" x14ac:dyDescent="0.35">
      <c r="A7" s="4" t="s">
        <v>7</v>
      </c>
      <c r="B7" s="1">
        <v>25392</v>
      </c>
      <c r="C7" s="1" t="s">
        <v>35</v>
      </c>
    </row>
    <row r="8" spans="1:3" s="1" customFormat="1" x14ac:dyDescent="0.35">
      <c r="A8" s="4" t="s">
        <v>16</v>
      </c>
      <c r="B8" s="1">
        <v>119936</v>
      </c>
      <c r="C8" s="1" t="s">
        <v>41</v>
      </c>
    </row>
    <row r="9" spans="1:3" s="1" customFormat="1" x14ac:dyDescent="0.35">
      <c r="A9" s="4" t="s">
        <v>11</v>
      </c>
      <c r="B9" s="1">
        <v>54202</v>
      </c>
      <c r="C9" s="1" t="s">
        <v>39</v>
      </c>
    </row>
    <row r="10" spans="1:3" s="1" customFormat="1" x14ac:dyDescent="0.35">
      <c r="A10" s="4" t="s">
        <v>17</v>
      </c>
      <c r="B10" s="1">
        <v>38437</v>
      </c>
      <c r="C10" s="1" t="s">
        <v>42</v>
      </c>
    </row>
    <row r="11" spans="1:3" s="1" customFormat="1" x14ac:dyDescent="0.35">
      <c r="A11" s="4" t="s">
        <v>18</v>
      </c>
      <c r="B11" s="1">
        <v>63867</v>
      </c>
      <c r="C11" s="1" t="s">
        <v>43</v>
      </c>
    </row>
    <row r="12" spans="1:3" s="1" customFormat="1" x14ac:dyDescent="0.35">
      <c r="A12" s="4" t="s">
        <v>4</v>
      </c>
      <c r="B12" s="1">
        <v>39116</v>
      </c>
      <c r="C12" s="1" t="s">
        <v>44</v>
      </c>
    </row>
    <row r="13" spans="1:3" s="1" customFormat="1" x14ac:dyDescent="0.35">
      <c r="A13" s="4" t="s">
        <v>19</v>
      </c>
      <c r="B13" s="1">
        <v>146947</v>
      </c>
      <c r="C13" s="1" t="s">
        <v>45</v>
      </c>
    </row>
    <row r="14" spans="1:3" s="1" customFormat="1" x14ac:dyDescent="0.35">
      <c r="A14" s="4" t="s">
        <v>20</v>
      </c>
      <c r="B14" s="1">
        <v>182737</v>
      </c>
      <c r="C14" s="1" t="s">
        <v>46</v>
      </c>
    </row>
    <row r="15" spans="1:3" s="1" customFormat="1" x14ac:dyDescent="0.35">
      <c r="A15" s="4" t="s">
        <v>21</v>
      </c>
      <c r="B15" s="1">
        <v>29250</v>
      </c>
      <c r="C15" s="1" t="s">
        <v>47</v>
      </c>
    </row>
    <row r="16" spans="1:3" s="1" customFormat="1" x14ac:dyDescent="0.35">
      <c r="A16" s="4" t="s">
        <v>22</v>
      </c>
      <c r="B16" s="1">
        <v>33672</v>
      </c>
      <c r="C16" s="1" t="s">
        <v>48</v>
      </c>
    </row>
    <row r="17" spans="1:1" s="1" customFormat="1" x14ac:dyDescent="0.35">
      <c r="A17"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6DB21EE9DFF949AAABDCC83439B56C" ma:contentTypeVersion="14" ma:contentTypeDescription="Create a new document." ma:contentTypeScope="" ma:versionID="8e9069736a4413f7857aace40b0bf25b">
  <xsd:schema xmlns:xsd="http://www.w3.org/2001/XMLSchema" xmlns:xs="http://www.w3.org/2001/XMLSchema" xmlns:p="http://schemas.microsoft.com/office/2006/metadata/properties" xmlns:ns3="546b84ef-f643-431a-b4bd-af56d306608b" targetNamespace="http://schemas.microsoft.com/office/2006/metadata/properties" ma:root="true" ma:fieldsID="bae4506d6d005bbb46af14a27fd09816" ns3:_="">
    <xsd:import namespace="546b84ef-f643-431a-b4bd-af56d30660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6b84ef-f643-431a-b4bd-af56d3066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F93E8F-D6C7-4B19-A71E-C006960C7366}">
  <ds:schemaRefs>
    <ds:schemaRef ds:uri="http://schemas.microsoft.com/sharepoint/v3/contenttype/forms"/>
  </ds:schemaRefs>
</ds:datastoreItem>
</file>

<file path=customXml/itemProps2.xml><?xml version="1.0" encoding="utf-8"?>
<ds:datastoreItem xmlns:ds="http://schemas.openxmlformats.org/officeDocument/2006/customXml" ds:itemID="{46D8215F-DBA3-44AD-A950-BA3F72376CC9}">
  <ds:schemaRefs>
    <ds:schemaRef ds:uri="http://www.w3.org/XML/1998/namespace"/>
    <ds:schemaRef ds:uri="http://purl.org/dc/terms/"/>
    <ds:schemaRef ds:uri="http://purl.org/dc/elements/1.1/"/>
    <ds:schemaRef ds:uri="546b84ef-f643-431a-b4bd-af56d306608b"/>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1418F52-D7FC-4991-A3AB-8DDA77BDEC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6b84ef-f643-431a-b4bd-af56d3066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2023</vt:lpstr>
      <vt:lpstr>2022</vt: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Brkan</dc:creator>
  <cp:lastModifiedBy>darko brkan</cp:lastModifiedBy>
  <dcterms:created xsi:type="dcterms:W3CDTF">2023-02-23T23:11:04Z</dcterms:created>
  <dcterms:modified xsi:type="dcterms:W3CDTF">2024-10-30T13:07:21Z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0x010100DB6DB21EE9DFF949AAABDCC83439B56C</vt:lpwstr>
  </property>
</Properties>
</file>